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85" windowWidth="24210" windowHeight="10365" activeTab="0"/>
  </bookViews>
  <sheets>
    <sheet name="Maryland_OEDs 70 ppb STD" sheetId="1" r:id="rId1"/>
  </sheets>
  <definedNames>
    <definedName name="_xlnm.Print_Titles" localSheetId="0">'Maryland_OEDs 70 ppb STD'!$1:$3</definedName>
  </definedNames>
  <calcPr fullCalcOnLoad="1"/>
</workbook>
</file>

<file path=xl/sharedStrings.xml><?xml version="1.0" encoding="utf-8"?>
<sst xmlns="http://schemas.openxmlformats.org/spreadsheetml/2006/main" count="38" uniqueCount="38">
  <si>
    <t>Aldino</t>
  </si>
  <si>
    <t>Davidsonville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</si>
  <si>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</si>
  <si>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</si>
  <si>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</si>
  <si>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</si>
  <si>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</si>
  <si>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</si>
  <si>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</si>
  <si>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</si>
  <si>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</si>
  <si>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</si>
  <si>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</si>
  <si>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State-wide Max</t>
  </si>
  <si>
    <t>HU-Beltsville</t>
  </si>
  <si>
    <t>Piney Run</t>
  </si>
  <si>
    <t>Site Maximum</t>
  </si>
  <si>
    <t>#</t>
  </si>
  <si>
    <t>Horn Point</t>
  </si>
  <si>
    <t>Beltsville (CASTNET)</t>
  </si>
  <si>
    <t>Blackwater NWR (CASTNET)</t>
  </si>
  <si>
    <t>Calvert</t>
  </si>
  <si>
    <t>Fair Hill</t>
  </si>
  <si>
    <t>Furley</t>
  </si>
  <si>
    <t>04/11/2014</t>
  </si>
  <si>
    <t>06/04/2014</t>
  </si>
  <si>
    <t>06/16/2014</t>
  </si>
  <si>
    <t>06/17/2014</t>
  </si>
  <si>
    <t>07/02/2014</t>
  </si>
  <si>
    <t>07/08/2014</t>
  </si>
  <si>
    <t>07/11/2014</t>
  </si>
  <si>
    <t>08/04/2014</t>
  </si>
  <si>
    <t>08/06/2014</t>
  </si>
  <si>
    <t>08/26/2014</t>
  </si>
  <si>
    <t>08/27/2014</t>
  </si>
  <si>
    <t>Last updated: 01/28/2018, "CASTNET" are EPA-sponsored monitors.</t>
  </si>
  <si>
    <t>Maryland 8-Hour Ozone Concentrations Exceeding the 2015, 70ppb Health-Based Standard</t>
  </si>
  <si>
    <t>(ppb, Final Data)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</si>
</sst>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m/yyyy;@"/>
    <numFmt numFmtId="168" formatCode="mm/dd/yyyy;@"/>
    <numFmt numFmtId="169" formatCode="mm/dd/yyyy"/>
  </numFmts>
  <fonts count="4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6" fillId="33" borderId="13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5" fillId="33" borderId="15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 textRotation="90"/>
      <protection/>
    </xf>
    <xf numFmtId="0" fontId="5" fillId="33" borderId="18" xfId="57" applyFont="1" applyFill="1" applyBorder="1" applyAlignment="1">
      <alignment horizontal="center" vertical="center" textRotation="90"/>
      <protection/>
    </xf>
    <xf numFmtId="0" fontId="5" fillId="33" borderId="19" xfId="57" applyFont="1" applyFill="1" applyBorder="1" applyAlignment="1">
      <alignment horizontal="center" vertical="center" textRotation="90"/>
      <protection/>
    </xf>
    <xf numFmtId="168" fontId="6" fillId="34" borderId="10" xfId="57" applyNumberFormat="1" applyFont="1" applyFill="1" applyBorder="1" applyAlignment="1">
      <alignment horizontal="center" vertical="center" wrapText="1"/>
      <protection/>
    </xf>
    <xf numFmtId="168" fontId="6" fillId="34" borderId="13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3" xfId="57" applyNumberFormat="1" applyFont="1" applyFill="1" applyBorder="1" applyAlignment="1">
      <alignment horizontal="center" vertical="center" wrapText="1"/>
      <protection/>
    </xf>
    <xf numFmtId="166" fontId="7" fillId="34" borderId="20" xfId="57" applyNumberFormat="1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166" fontId="6" fillId="34" borderId="23" xfId="57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1">
      <selection activeCell="AB3" sqref="AB3"/>
    </sheetView>
  </sheetViews>
  <sheetFormatPr defaultColWidth="9.140625" defaultRowHeight="12.75"/>
  <cols>
    <col min="1" max="1" width="3.00390625" style="1" customWidth="1"/>
    <col min="2" max="2" width="10.00390625" style="1" customWidth="1"/>
    <col min="3" max="23" width="3.7109375" style="1" customWidth="1"/>
    <col min="24" max="16384" width="9.140625" style="1" customWidth="1"/>
  </cols>
  <sheetData>
    <row r="1" spans="1:23" ht="12.75">
      <c r="A1" s="22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4"/>
      <c r="W1" s="23"/>
    </row>
    <row r="2" spans="1:23" ht="12.75">
      <c r="A2" s="22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  <c r="W2" s="23"/>
    </row>
    <row r="3" spans="1:23" ht="142.5" thickBot="1">
      <c r="A3" s="12" t="s">
        <v>17</v>
      </c>
      <c r="B3" s="12" t="s">
        <v>12</v>
      </c>
      <c r="C3" s="13" t="s">
        <v>0</v>
      </c>
      <c r="D3" s="13" t="s">
        <v>19</v>
      </c>
      <c r="E3" s="13" t="s">
        <v>20</v>
      </c>
      <c r="F3" s="13" t="s">
        <v>21</v>
      </c>
      <c r="G3" s="13" t="s">
        <v>1</v>
      </c>
      <c r="H3" s="13" t="s">
        <v>2</v>
      </c>
      <c r="I3" s="13" t="s">
        <v>3</v>
      </c>
      <c r="J3" s="13" t="s">
        <v>22</v>
      </c>
      <c r="K3" s="13" t="s">
        <v>4</v>
      </c>
      <c r="L3" s="13" t="s">
        <v>23</v>
      </c>
      <c r="M3" s="13" t="s">
        <v>5</v>
      </c>
      <c r="N3" s="13" t="s">
        <v>18</v>
      </c>
      <c r="O3" s="13" t="s">
        <v>14</v>
      </c>
      <c r="P3" s="13" t="s">
        <v>6</v>
      </c>
      <c r="Q3" s="13" t="s">
        <v>7</v>
      </c>
      <c r="R3" s="13" t="s">
        <v>8</v>
      </c>
      <c r="S3" s="13" t="s">
        <v>15</v>
      </c>
      <c r="T3" s="13" t="s">
        <v>9</v>
      </c>
      <c r="U3" s="13" t="s">
        <v>10</v>
      </c>
      <c r="V3" s="14" t="s">
        <v>11</v>
      </c>
      <c r="W3" s="15" t="s">
        <v>13</v>
      </c>
    </row>
    <row r="4" spans="1:23" ht="15.75" customHeight="1">
      <c r="A4" s="18">
        <v>1</v>
      </c>
      <c r="B4" s="16" t="s">
        <v>24</v>
      </c>
      <c r="C4" s="2"/>
      <c r="D4" s="2"/>
      <c r="E4" s="2"/>
      <c r="F4" s="2">
        <v>71</v>
      </c>
      <c r="G4" s="2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"/>
      <c r="W4" s="5">
        <f>MAX(C4:V4)</f>
        <v>71</v>
      </c>
    </row>
    <row r="5" spans="1:23" ht="15.75" customHeight="1">
      <c r="A5" s="19">
        <v>2</v>
      </c>
      <c r="B5" s="17" t="s">
        <v>25</v>
      </c>
      <c r="C5" s="6"/>
      <c r="D5" s="6"/>
      <c r="E5" s="6"/>
      <c r="F5" s="6">
        <v>72</v>
      </c>
      <c r="G5" s="6"/>
      <c r="H5" s="7"/>
      <c r="I5" s="6"/>
      <c r="J5" s="6"/>
      <c r="K5" s="6"/>
      <c r="L5" s="6"/>
      <c r="M5" s="6"/>
      <c r="N5" s="6"/>
      <c r="O5" s="6"/>
      <c r="P5" s="6"/>
      <c r="Q5" s="6"/>
      <c r="R5" s="6">
        <v>73</v>
      </c>
      <c r="S5" s="6"/>
      <c r="T5" s="6"/>
      <c r="U5" s="6"/>
      <c r="V5" s="8"/>
      <c r="W5" s="5">
        <f aca="true" t="shared" si="0" ref="W5:W14">MAX(C5:V5)</f>
        <v>73</v>
      </c>
    </row>
    <row r="6" spans="1:23" ht="15.75" customHeight="1">
      <c r="A6" s="19">
        <v>3</v>
      </c>
      <c r="B6" s="17" t="s">
        <v>26</v>
      </c>
      <c r="C6" s="6"/>
      <c r="D6" s="6">
        <v>71</v>
      </c>
      <c r="E6" s="6"/>
      <c r="F6" s="6"/>
      <c r="G6" s="6"/>
      <c r="H6" s="6"/>
      <c r="I6" s="6"/>
      <c r="J6" s="6"/>
      <c r="K6" s="6"/>
      <c r="L6" s="6"/>
      <c r="M6" s="6"/>
      <c r="N6" s="6"/>
      <c r="O6" s="6">
        <v>71</v>
      </c>
      <c r="P6" s="6"/>
      <c r="Q6" s="6">
        <v>81</v>
      </c>
      <c r="R6" s="6"/>
      <c r="S6" s="6"/>
      <c r="T6" s="7"/>
      <c r="U6" s="6"/>
      <c r="V6" s="9"/>
      <c r="W6" s="5">
        <f t="shared" si="0"/>
        <v>81</v>
      </c>
    </row>
    <row r="7" spans="1:23" ht="15.75" customHeight="1">
      <c r="A7" s="19"/>
      <c r="B7" s="17" t="s">
        <v>27</v>
      </c>
      <c r="C7" s="6">
        <v>71</v>
      </c>
      <c r="D7" s="6"/>
      <c r="E7" s="6"/>
      <c r="F7" s="6"/>
      <c r="G7" s="6"/>
      <c r="H7" s="6">
        <v>80</v>
      </c>
      <c r="I7" s="6"/>
      <c r="J7" s="6">
        <v>71</v>
      </c>
      <c r="K7" s="6"/>
      <c r="L7" s="6"/>
      <c r="M7" s="6"/>
      <c r="N7" s="6"/>
      <c r="O7" s="6"/>
      <c r="P7" s="6">
        <v>74</v>
      </c>
      <c r="Q7" s="6"/>
      <c r="R7" s="6">
        <v>74</v>
      </c>
      <c r="S7" s="6"/>
      <c r="T7" s="7"/>
      <c r="U7" s="6"/>
      <c r="V7" s="9"/>
      <c r="W7" s="5">
        <f t="shared" si="0"/>
        <v>80</v>
      </c>
    </row>
    <row r="8" spans="1:23" ht="15.75" customHeight="1">
      <c r="A8" s="19"/>
      <c r="B8" s="17" t="s">
        <v>28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v>71</v>
      </c>
      <c r="R8" s="6"/>
      <c r="S8" s="6"/>
      <c r="T8" s="7"/>
      <c r="U8" s="6"/>
      <c r="V8" s="9"/>
      <c r="W8" s="5">
        <f t="shared" si="0"/>
        <v>71</v>
      </c>
    </row>
    <row r="9" spans="1:23" ht="15.75" customHeight="1">
      <c r="A9" s="19"/>
      <c r="B9" s="17" t="s">
        <v>29</v>
      </c>
      <c r="C9" s="6"/>
      <c r="D9" s="6"/>
      <c r="E9" s="6"/>
      <c r="F9" s="6"/>
      <c r="G9" s="6"/>
      <c r="H9" s="6"/>
      <c r="I9" s="6"/>
      <c r="J9" s="6">
        <v>74</v>
      </c>
      <c r="K9" s="6"/>
      <c r="L9" s="6"/>
      <c r="M9" s="6"/>
      <c r="N9" s="6"/>
      <c r="O9" s="6"/>
      <c r="P9" s="6"/>
      <c r="Q9" s="6"/>
      <c r="R9" s="6"/>
      <c r="S9" s="6"/>
      <c r="T9" s="7"/>
      <c r="U9" s="6"/>
      <c r="V9" s="9"/>
      <c r="W9" s="5">
        <f t="shared" si="0"/>
        <v>74</v>
      </c>
    </row>
    <row r="10" spans="1:23" ht="15.75" customHeight="1">
      <c r="A10" s="19"/>
      <c r="B10" s="17" t="s">
        <v>30</v>
      </c>
      <c r="C10" s="6">
        <v>76</v>
      </c>
      <c r="D10" s="6"/>
      <c r="E10" s="6"/>
      <c r="F10" s="6"/>
      <c r="G10" s="6"/>
      <c r="H10" s="6">
        <v>78</v>
      </c>
      <c r="I10" s="6"/>
      <c r="J10" s="6">
        <v>79</v>
      </c>
      <c r="K10" s="6"/>
      <c r="L10" s="6"/>
      <c r="M10" s="6"/>
      <c r="N10" s="6"/>
      <c r="O10" s="6"/>
      <c r="P10" s="6"/>
      <c r="Q10" s="6"/>
      <c r="R10" s="6"/>
      <c r="S10" s="6"/>
      <c r="T10" s="7"/>
      <c r="U10" s="6"/>
      <c r="V10" s="9"/>
      <c r="W10" s="5">
        <f t="shared" si="0"/>
        <v>79</v>
      </c>
    </row>
    <row r="11" spans="1:23" ht="15.75" customHeight="1">
      <c r="A11" s="19"/>
      <c r="B11" s="17" t="s">
        <v>31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  <c r="U11" s="6"/>
      <c r="V11" s="9">
        <v>71</v>
      </c>
      <c r="W11" s="5">
        <f t="shared" si="0"/>
        <v>71</v>
      </c>
    </row>
    <row r="12" spans="1:23" ht="15.75" customHeight="1">
      <c r="A12" s="19"/>
      <c r="B12" s="17" t="s">
        <v>32</v>
      </c>
      <c r="C12" s="6"/>
      <c r="D12" s="6"/>
      <c r="E12" s="6"/>
      <c r="F12" s="6">
        <v>72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  <c r="U12" s="6"/>
      <c r="V12" s="9">
        <v>77</v>
      </c>
      <c r="W12" s="5">
        <f t="shared" si="0"/>
        <v>77</v>
      </c>
    </row>
    <row r="13" spans="1:23" ht="15.75" customHeight="1">
      <c r="A13" s="19">
        <v>4</v>
      </c>
      <c r="B13" s="17" t="s">
        <v>33</v>
      </c>
      <c r="C13" s="6"/>
      <c r="D13" s="6"/>
      <c r="E13" s="6"/>
      <c r="F13" s="6"/>
      <c r="G13" s="6"/>
      <c r="H13" s="6"/>
      <c r="I13" s="6"/>
      <c r="J13" s="6">
        <v>74</v>
      </c>
      <c r="K13" s="6"/>
      <c r="L13" s="6"/>
      <c r="M13" s="6"/>
      <c r="N13" s="6"/>
      <c r="O13" s="6"/>
      <c r="P13" s="6"/>
      <c r="Q13" s="6"/>
      <c r="R13" s="6"/>
      <c r="S13" s="6"/>
      <c r="T13" s="7"/>
      <c r="U13" s="6"/>
      <c r="V13" s="9"/>
      <c r="W13" s="5">
        <f t="shared" si="0"/>
        <v>74</v>
      </c>
    </row>
    <row r="14" spans="1:23" ht="15.75" customHeight="1" thickBot="1">
      <c r="A14" s="19">
        <v>5</v>
      </c>
      <c r="B14" s="17" t="s">
        <v>34</v>
      </c>
      <c r="C14" s="7">
        <v>79</v>
      </c>
      <c r="D14" s="7"/>
      <c r="E14" s="7"/>
      <c r="F14" s="7"/>
      <c r="G14" s="7">
        <v>80</v>
      </c>
      <c r="H14" s="6">
        <v>72</v>
      </c>
      <c r="I14" s="7">
        <v>72</v>
      </c>
      <c r="J14" s="6">
        <v>85</v>
      </c>
      <c r="K14" s="7"/>
      <c r="L14" s="7"/>
      <c r="M14" s="6"/>
      <c r="N14" s="6"/>
      <c r="O14" s="7"/>
      <c r="P14" s="7"/>
      <c r="Q14" s="6"/>
      <c r="R14" s="6">
        <v>76</v>
      </c>
      <c r="S14" s="6"/>
      <c r="T14" s="7"/>
      <c r="U14" s="6"/>
      <c r="V14" s="8"/>
      <c r="W14" s="5">
        <f t="shared" si="0"/>
        <v>85</v>
      </c>
    </row>
    <row r="15" spans="1:23" ht="13.5" thickBot="1">
      <c r="A15" s="20" t="s">
        <v>16</v>
      </c>
      <c r="B15" s="21"/>
      <c r="C15" s="10">
        <f>IF((MAX(C4:C14)=0),"-",MAX(C4:C14))</f>
        <v>79</v>
      </c>
      <c r="D15" s="10">
        <f aca="true" t="shared" si="1" ref="D15:V15">IF((MAX(D4:D14)=0),"-",MAX(D4:D14))</f>
        <v>71</v>
      </c>
      <c r="E15" s="10" t="str">
        <f t="shared" si="1"/>
        <v>-</v>
      </c>
      <c r="F15" s="10">
        <f t="shared" si="1"/>
        <v>72</v>
      </c>
      <c r="G15" s="10">
        <f t="shared" si="1"/>
        <v>80</v>
      </c>
      <c r="H15" s="10">
        <f t="shared" si="1"/>
        <v>80</v>
      </c>
      <c r="I15" s="10">
        <f t="shared" si="1"/>
        <v>72</v>
      </c>
      <c r="J15" s="10">
        <f t="shared" si="1"/>
        <v>85</v>
      </c>
      <c r="K15" s="10" t="str">
        <f t="shared" si="1"/>
        <v>-</v>
      </c>
      <c r="L15" s="10" t="str">
        <f t="shared" si="1"/>
        <v>-</v>
      </c>
      <c r="M15" s="10" t="str">
        <f t="shared" si="1"/>
        <v>-</v>
      </c>
      <c r="N15" s="10" t="str">
        <f t="shared" si="1"/>
        <v>-</v>
      </c>
      <c r="O15" s="10">
        <f t="shared" si="1"/>
        <v>71</v>
      </c>
      <c r="P15" s="10">
        <f t="shared" si="1"/>
        <v>74</v>
      </c>
      <c r="Q15" s="10">
        <f t="shared" si="1"/>
        <v>81</v>
      </c>
      <c r="R15" s="10">
        <f t="shared" si="1"/>
        <v>76</v>
      </c>
      <c r="S15" s="10" t="str">
        <f t="shared" si="1"/>
        <v>-</v>
      </c>
      <c r="T15" s="10" t="str">
        <f t="shared" si="1"/>
        <v>-</v>
      </c>
      <c r="U15" s="10" t="str">
        <f t="shared" si="1"/>
        <v>-</v>
      </c>
      <c r="V15" s="10">
        <f t="shared" si="1"/>
        <v>77</v>
      </c>
      <c r="W15" s="11">
        <f>MAX(W4:W14)</f>
        <v>85</v>
      </c>
    </row>
    <row r="16" spans="1:23" ht="12.75">
      <c r="A16" s="25" t="s">
        <v>35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</row>
    <row r="29" ht="12.75" customHeight="1"/>
    <row r="30" ht="20.25" customHeight="1"/>
    <row r="31" ht="13.5" customHeight="1"/>
  </sheetData>
  <sheetProtection/>
  <mergeCells count="4">
    <mergeCell ref="A15:B15"/>
    <mergeCell ref="A1:W1"/>
    <mergeCell ref="A2:W2"/>
    <mergeCell ref="A16:W16"/>
  </mergeCells>
  <conditionalFormatting sqref="A4:W14">
    <cfRule type="expression" priority="1" dxfId="0" stopIfTrue="1">
      <formula>MOD(ROW(),2)=0</formula>
    </cfRule>
  </conditionalFormatting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Hains</dc:creator>
  <cp:keywords/>
  <dc:description/>
  <cp:lastModifiedBy>Joel Dreessen</cp:lastModifiedBy>
  <cp:lastPrinted>2013-06-17T15:57:28Z</cp:lastPrinted>
  <dcterms:created xsi:type="dcterms:W3CDTF">1996-10-14T23:33:28Z</dcterms:created>
  <dcterms:modified xsi:type="dcterms:W3CDTF">2019-01-28T15:35:44Z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Joel Dreessen</vt:lpwstr>
  </property>
  <property fmtid="{D5CDD505-2E9C-101B-9397-08002B2CF9AE}" pid="4" name="xd_Signature">
    <vt:lpwstr/>
  </property>
  <property fmtid="{D5CDD505-2E9C-101B-9397-08002B2CF9AE}" pid="5" name="Audience">
    <vt:lpwstr/>
  </property>
  <property fmtid="{D5CDD505-2E9C-101B-9397-08002B2CF9AE}" pid="6" name="TemplateUrl">
    <vt:lpwstr/>
  </property>
  <property fmtid="{D5CDD505-2E9C-101B-9397-08002B2CF9AE}" pid="7" name="PublishingRollupImage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Joel Dreessen</vt:lpwstr>
  </property>
  <property fmtid="{D5CDD505-2E9C-101B-9397-08002B2CF9AE}" pid="10" name="PublishingContactPicture">
    <vt:lpwstr/>
  </property>
  <property fmtid="{D5CDD505-2E9C-101B-9397-08002B2CF9AE}" pid="11" name="PublishingVariationGroupID">
    <vt:lpwstr/>
  </property>
  <property fmtid="{D5CDD505-2E9C-101B-9397-08002B2CF9AE}" pid="12" name="PublishingVariationRelationshipLinkFieldID">
    <vt:lpwstr/>
  </property>
  <property fmtid="{D5CDD505-2E9C-101B-9397-08002B2CF9AE}" pid="13" name="PublishingContactName">
    <vt:lpwstr/>
  </property>
  <property fmtid="{D5CDD505-2E9C-101B-9397-08002B2CF9AE}" pid="14" name="PublishingContactEmail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PageLayout">
    <vt:lpwstr/>
  </property>
  <property fmtid="{D5CDD505-2E9C-101B-9397-08002B2CF9AE}" pid="19" name="display_urn">
    <vt:lpwstr>System Account</vt:lpwstr>
  </property>
  <property fmtid="{D5CDD505-2E9C-101B-9397-08002B2CF9AE}" pid="20" name="Order">
    <vt:lpwstr>106800.000000000</vt:lpwstr>
  </property>
</Properties>
</file>